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00" windowWidth="17895" windowHeight="11700"/>
  </bookViews>
  <sheets>
    <sheet name="Report 1" sheetId="1" r:id="rId1"/>
  </sheets>
  <calcPr calcId="145621"/>
</workbook>
</file>

<file path=xl/calcChain.xml><?xml version="1.0" encoding="utf-8"?>
<calcChain xmlns="http://schemas.openxmlformats.org/spreadsheetml/2006/main">
  <c r="J57" i="1" l="1"/>
  <c r="J14" i="1"/>
  <c r="J73" i="1"/>
  <c r="J27" i="1"/>
  <c r="J72" i="1"/>
  <c r="J60" i="1"/>
  <c r="J67" i="1"/>
  <c r="J68" i="1"/>
  <c r="J12" i="1"/>
  <c r="J49" i="1"/>
  <c r="J66" i="1"/>
  <c r="J11" i="1"/>
  <c r="J61" i="1"/>
  <c r="J65" i="1"/>
  <c r="J69" i="1"/>
  <c r="J46" i="1"/>
  <c r="J47" i="1"/>
  <c r="J48" i="1"/>
  <c r="J17" i="1"/>
  <c r="J75" i="1"/>
  <c r="J20" i="1"/>
  <c r="J36" i="1"/>
  <c r="J37" i="1"/>
  <c r="J21" i="1"/>
  <c r="J22" i="1"/>
  <c r="J23" i="1"/>
  <c r="J38" i="1"/>
  <c r="J24" i="1"/>
  <c r="J25" i="1"/>
  <c r="J26" i="1"/>
  <c r="J70" i="1"/>
  <c r="J15" i="1"/>
  <c r="J78" i="1"/>
  <c r="J56" i="1"/>
  <c r="J16" i="1"/>
  <c r="J55" i="1"/>
  <c r="J40" i="1"/>
  <c r="J13" i="1"/>
  <c r="J51" i="1"/>
  <c r="J30" i="1"/>
  <c r="J34" i="1"/>
  <c r="J43" i="1"/>
  <c r="J39" i="1"/>
  <c r="J82" i="1"/>
  <c r="J59" i="1"/>
  <c r="J18" i="1"/>
  <c r="J74" i="1"/>
  <c r="J63" i="1"/>
  <c r="J81" i="1"/>
  <c r="J71" i="1"/>
  <c r="J42" i="1"/>
  <c r="J6" i="1"/>
  <c r="J5" i="1"/>
  <c r="J7" i="1"/>
  <c r="J8" i="1"/>
  <c r="J31" i="1"/>
  <c r="J41" i="1"/>
  <c r="J19" i="1"/>
  <c r="J44" i="1"/>
  <c r="J29" i="1"/>
  <c r="J54" i="1"/>
  <c r="J33" i="1"/>
  <c r="J9" i="1"/>
  <c r="J76" i="1"/>
  <c r="J77" i="1"/>
  <c r="J79" i="1"/>
  <c r="J53" i="1"/>
  <c r="J32" i="1"/>
  <c r="J35" i="1"/>
  <c r="J10" i="1"/>
  <c r="J28" i="1"/>
  <c r="J64" i="1"/>
  <c r="J62" i="1"/>
  <c r="J50" i="1"/>
  <c r="J45" i="1"/>
  <c r="J80" i="1"/>
  <c r="J58" i="1"/>
  <c r="J52" i="1"/>
</calcChain>
</file>

<file path=xl/sharedStrings.xml><?xml version="1.0" encoding="utf-8"?>
<sst xmlns="http://schemas.openxmlformats.org/spreadsheetml/2006/main" count="401" uniqueCount="217">
  <si>
    <t>5AN - Level 5 Account Name</t>
  </si>
  <si>
    <t>Entry Date</t>
  </si>
  <si>
    <t>3CCN - Level 3 Cost Centre Name</t>
  </si>
  <si>
    <t>Supplier Name</t>
  </si>
  <si>
    <t>Transaction Reference</t>
  </si>
  <si>
    <t>Transaction Date</t>
  </si>
  <si>
    <t>Their Reference</t>
  </si>
  <si>
    <t>Analysed Amount</t>
  </si>
  <si>
    <t>Analysed VAT</t>
  </si>
  <si>
    <t>Administration</t>
  </si>
  <si>
    <t>Corporate Departments</t>
  </si>
  <si>
    <t>Clinical Services</t>
  </si>
  <si>
    <t>*Imperial College London</t>
  </si>
  <si>
    <t>Interquest Group Uk Limited</t>
  </si>
  <si>
    <t>1820604</t>
  </si>
  <si>
    <t>IQPSJAN18/2</t>
  </si>
  <si>
    <t>Research Services</t>
  </si>
  <si>
    <t>1822786</t>
  </si>
  <si>
    <t>20158959</t>
  </si>
  <si>
    <t>Consultant</t>
  </si>
  <si>
    <t>*Imperial College Healthcare Nhs Trust</t>
  </si>
  <si>
    <t>71720</t>
  </si>
  <si>
    <t>H0156571</t>
  </si>
  <si>
    <t>The Hillingdon Hospitals Nhs Foundation Trust</t>
  </si>
  <si>
    <t>Clinical Support Services</t>
  </si>
  <si>
    <t>Drugs</t>
  </si>
  <si>
    <t>Imaging Equipment Ltd</t>
  </si>
  <si>
    <t>1796673</t>
  </si>
  <si>
    <t>18262</t>
  </si>
  <si>
    <t>Establish Exps</t>
  </si>
  <si>
    <t>JAN 18</t>
  </si>
  <si>
    <t>Maquet Limited</t>
  </si>
  <si>
    <t>Computershare Vouchers Services Limited</t>
  </si>
  <si>
    <t>1818198</t>
  </si>
  <si>
    <t>C-0002657186</t>
  </si>
  <si>
    <t>1818264</t>
  </si>
  <si>
    <t>C0002657186</t>
  </si>
  <si>
    <t>Hats Group Ltd</t>
  </si>
  <si>
    <t>1817864</t>
  </si>
  <si>
    <t>200179</t>
  </si>
  <si>
    <t>Csc Computer Sciences Limited</t>
  </si>
  <si>
    <t>1818769</t>
  </si>
  <si>
    <t>5201523480</t>
  </si>
  <si>
    <t>71223</t>
  </si>
  <si>
    <t>N0098221</t>
  </si>
  <si>
    <t>Nhs Supply Chain Consumables Catering &amp;Supply</t>
  </si>
  <si>
    <t>Health Pathways Ltd</t>
  </si>
  <si>
    <t>1817821</t>
  </si>
  <si>
    <t>LTVS0020 (1/02)</t>
  </si>
  <si>
    <t>Apogee Corporation Ltd</t>
  </si>
  <si>
    <t>1819185</t>
  </si>
  <si>
    <t>818010</t>
  </si>
  <si>
    <t>Pcti Solutions Limited (Docman)</t>
  </si>
  <si>
    <t>1819435</t>
  </si>
  <si>
    <t>60396</t>
  </si>
  <si>
    <t>JAN18</t>
  </si>
  <si>
    <t>2020 Delivery Ltd</t>
  </si>
  <si>
    <t>1823576</t>
  </si>
  <si>
    <t>3902</t>
  </si>
  <si>
    <t>Gen Supp &amp; Srv</t>
  </si>
  <si>
    <t>*Dhl Supply Chain Ltd</t>
  </si>
  <si>
    <t>Ih Sterile Services Limited</t>
  </si>
  <si>
    <t>1782873</t>
  </si>
  <si>
    <t>IHSN009860</t>
  </si>
  <si>
    <t>1796565</t>
  </si>
  <si>
    <t>IHSN009882</t>
  </si>
  <si>
    <t>1807454</t>
  </si>
  <si>
    <t>IHSN009985</t>
  </si>
  <si>
    <t>1816461</t>
  </si>
  <si>
    <t>11223979</t>
  </si>
  <si>
    <t>Maintenance Contracts</t>
  </si>
  <si>
    <t>Illumina Cambridge Limited</t>
  </si>
  <si>
    <t>1817906</t>
  </si>
  <si>
    <t>7020384661</t>
  </si>
  <si>
    <t>Nhs Supply Chain Capital</t>
  </si>
  <si>
    <t>Medical Equip &amp; Maint</t>
  </si>
  <si>
    <t>*Medtronic Limited</t>
  </si>
  <si>
    <t>1805169</t>
  </si>
  <si>
    <t>1098815893</t>
  </si>
  <si>
    <t>1760859</t>
  </si>
  <si>
    <t>1098655270</t>
  </si>
  <si>
    <t>1763031</t>
  </si>
  <si>
    <t>1098658209</t>
  </si>
  <si>
    <t>1801072</t>
  </si>
  <si>
    <t>1098799722</t>
  </si>
  <si>
    <t>1801075</t>
  </si>
  <si>
    <t>1098799719</t>
  </si>
  <si>
    <t>1807519</t>
  </si>
  <si>
    <t>1098822486</t>
  </si>
  <si>
    <t>1807521</t>
  </si>
  <si>
    <t>1098822485</t>
  </si>
  <si>
    <t>1815338</t>
  </si>
  <si>
    <t>1098836107</t>
  </si>
  <si>
    <t>1815812</t>
  </si>
  <si>
    <t>1098848715</t>
  </si>
  <si>
    <t>1821899</t>
  </si>
  <si>
    <t>1098864678</t>
  </si>
  <si>
    <t>Carefusion Uk 306 Ltd</t>
  </si>
  <si>
    <t>*Becton Dickinson Uk Ltd</t>
  </si>
  <si>
    <t>Other Operating</t>
  </si>
  <si>
    <t>Edm Group Ltd</t>
  </si>
  <si>
    <t>1818211</t>
  </si>
  <si>
    <t>SI226535</t>
  </si>
  <si>
    <t>Pathology Consumables</t>
  </si>
  <si>
    <t>*Diamed-Gb Ltd</t>
  </si>
  <si>
    <t>Baywater Healthcare Uk Ltd</t>
  </si>
  <si>
    <t>1818257</t>
  </si>
  <si>
    <t>195451</t>
  </si>
  <si>
    <t>*Beckman Coulter Uk Ltd</t>
  </si>
  <si>
    <t>1819193</t>
  </si>
  <si>
    <t>1399484</t>
  </si>
  <si>
    <t>*Nhs Blood And Transplant</t>
  </si>
  <si>
    <t>71679</t>
  </si>
  <si>
    <t>868423</t>
  </si>
  <si>
    <t>Premises</t>
  </si>
  <si>
    <t>Rfp Contracting Ltd</t>
  </si>
  <si>
    <t>*British Telecom Plc</t>
  </si>
  <si>
    <t>1820508</t>
  </si>
  <si>
    <t>Q01901</t>
  </si>
  <si>
    <t>*Nhs Supply Chain Maintenance Contracts</t>
  </si>
  <si>
    <t>1771470</t>
  </si>
  <si>
    <t>2018002493</t>
  </si>
  <si>
    <t>Abbey Lift Care Ltd</t>
  </si>
  <si>
    <t>Kent County Council *Rbh &amp; Hh Hospitals*</t>
  </si>
  <si>
    <t>13727</t>
  </si>
  <si>
    <t>E5989626</t>
  </si>
  <si>
    <t>13728</t>
  </si>
  <si>
    <t>G5989627</t>
  </si>
  <si>
    <t>P &amp; T Staff</t>
  </si>
  <si>
    <t>Central And North West London Nhs</t>
  </si>
  <si>
    <t>71627</t>
  </si>
  <si>
    <t>53470833</t>
  </si>
  <si>
    <t>Respiratory Equipment</t>
  </si>
  <si>
    <t>Surgical Consumables</t>
  </si>
  <si>
    <t>1817543</t>
  </si>
  <si>
    <t>3129053051</t>
  </si>
  <si>
    <t>Total Current Assets</t>
  </si>
  <si>
    <t>Balance Sheet</t>
  </si>
  <si>
    <t>Novartis Pharmaceuticals Uk Limited</t>
  </si>
  <si>
    <t>Rbh Cardiac Invasive Stock</t>
  </si>
  <si>
    <t>1906</t>
  </si>
  <si>
    <t>Rbh Theatres</t>
  </si>
  <si>
    <t>Inland Revenue (Paye)</t>
  </si>
  <si>
    <t>1818712</t>
  </si>
  <si>
    <t>1820693</t>
  </si>
  <si>
    <t>91928709</t>
  </si>
  <si>
    <t>Royal Brompton &amp; Harefield Hospitals Charity</t>
  </si>
  <si>
    <t>1818717</t>
  </si>
  <si>
    <t>JANUARY 18</t>
  </si>
  <si>
    <t>CONS FEE JAN 18</t>
  </si>
  <si>
    <t>Dr D J Pennell</t>
  </si>
  <si>
    <t>1819746</t>
  </si>
  <si>
    <t>Dr J Clague Cardiology Ltd</t>
  </si>
  <si>
    <t>1819749</t>
  </si>
  <si>
    <t>Dr Matthew Hind</t>
  </si>
  <si>
    <t>1819767</t>
  </si>
  <si>
    <t>Dr Rakesh Sharma</t>
  </si>
  <si>
    <t>1819760</t>
  </si>
  <si>
    <t>1761315</t>
  </si>
  <si>
    <t>10145659</t>
  </si>
  <si>
    <t>1817643</t>
  </si>
  <si>
    <t>180026482</t>
  </si>
  <si>
    <t>1796784</t>
  </si>
  <si>
    <t>1098784003</t>
  </si>
  <si>
    <t>1820162</t>
  </si>
  <si>
    <t>3129053336</t>
  </si>
  <si>
    <t>1822926</t>
  </si>
  <si>
    <t>3129054006</t>
  </si>
  <si>
    <t>Total Current Liabilities</t>
  </si>
  <si>
    <t>Greentomatocars</t>
  </si>
  <si>
    <t>Nhs Pensions</t>
  </si>
  <si>
    <t>71650</t>
  </si>
  <si>
    <t>1818720</t>
  </si>
  <si>
    <t>AP LEVY JAN 18</t>
  </si>
  <si>
    <t>1819954</t>
  </si>
  <si>
    <t>1018215141</t>
  </si>
  <si>
    <t>1819955</t>
  </si>
  <si>
    <t>1018215157</t>
  </si>
  <si>
    <t>1820284</t>
  </si>
  <si>
    <t>1018219230</t>
  </si>
  <si>
    <t>1820285</t>
  </si>
  <si>
    <t>1018219236</t>
  </si>
  <si>
    <t>1822325</t>
  </si>
  <si>
    <t>1018225301</t>
  </si>
  <si>
    <t>1822326</t>
  </si>
  <si>
    <t>1018225311</t>
  </si>
  <si>
    <t>1815634</t>
  </si>
  <si>
    <t>588496</t>
  </si>
  <si>
    <t>1824846</t>
  </si>
  <si>
    <t>1018232139</t>
  </si>
  <si>
    <t>1824847</t>
  </si>
  <si>
    <t>1018232160</t>
  </si>
  <si>
    <t>Total Fixed Assets</t>
  </si>
  <si>
    <t>Construction &amp; Shopfitting Ltd</t>
  </si>
  <si>
    <t>1813080</t>
  </si>
  <si>
    <t>8524</t>
  </si>
  <si>
    <t>Russell Cawberry Limited</t>
  </si>
  <si>
    <t>1805000</t>
  </si>
  <si>
    <t>628170A</t>
  </si>
  <si>
    <t>1817846</t>
  </si>
  <si>
    <t>628170A CORRECT</t>
  </si>
  <si>
    <t>1815284</t>
  </si>
  <si>
    <t>9058001815</t>
  </si>
  <si>
    <t>1819422</t>
  </si>
  <si>
    <t>40036</t>
  </si>
  <si>
    <t>Playfords Ltd</t>
  </si>
  <si>
    <t>1818040</t>
  </si>
  <si>
    <t>15294</t>
  </si>
  <si>
    <t>1820359</t>
  </si>
  <si>
    <t>1820576</t>
  </si>
  <si>
    <t>IQPSJAN18/1</t>
  </si>
  <si>
    <t>1822824</t>
  </si>
  <si>
    <t>5100585168</t>
  </si>
  <si>
    <t>1822382</t>
  </si>
  <si>
    <t>127297</t>
  </si>
  <si>
    <t>Suppliers Paid February  2018</t>
  </si>
  <si>
    <t>Gross 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</si>
</sst>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/mm\/yyyy"/>
  </numFmts>
  <fonts count="6" x14ac:knownFonts="1">
    <font>
      <sz val="10"/>
      <color rgb="FF000000"/>
      <name val="Arial"/>
    </font>
    <font>
      <sz val="6"/>
      <color rgb="FF000000"/>
      <name val="Arial"/>
    </font>
    <font>
      <b/>
      <sz val="9"/>
      <color rgb="FFFFFFFF"/>
      <name val="Arial"/>
    </font>
    <font>
      <sz val="9"/>
      <color rgb="FF000000"/>
      <name val="Arial"/>
    </font>
    <font>
      <b/>
      <sz val="12"/>
      <color rgb="FF000000"/>
      <name val="Arial"/>
    </font>
    <font>
      <b/>
      <sz val="12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5175B9"/>
        <bgColor rgb="FFFFFFFF"/>
      </patternFill>
    </fill>
    <fill>
      <patternFill patternType="solid">
        <fgColor rgb="FFF0F0F4"/>
        <bgColor rgb="FFFFFFFF"/>
      </patternFill>
    </fill>
  </fills>
  <borders count="4">
    <border>
      <left/>
      <right/>
      <top/>
      <bottom/>
      <diagonal/>
    </border>
    <border>
      <left style="thin">
        <color rgb="FFCACAD9"/>
      </left>
      <right style="thin">
        <color rgb="FFCACAD9"/>
      </right>
      <top style="thin">
        <color rgb="FFCACAD9"/>
      </top>
      <bottom style="thin">
        <color rgb="FFCACAD9"/>
      </bottom>
      <diagonal/>
    </border>
    <border>
      <left style="thin">
        <color rgb="FFCAC9D9"/>
      </left>
      <right style="thin">
        <color rgb="FFCAC9D9"/>
      </right>
      <top style="thin">
        <color rgb="FFCAC9D9"/>
      </top>
      <bottom style="thin">
        <color rgb="FFCAC9D9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0" xfId="0" applyFont="1" applyFill="1" applyAlignment="1">
      <alignment horizontal="left"/>
    </xf>
    <xf numFmtId="49" fontId="2" fillId="3" borderId="1" xfId="0" applyNumberFormat="1" applyFont="1" applyFill="1" applyBorder="1" applyAlignment="1">
      <alignment horizontal="left"/>
    </xf>
    <xf numFmtId="49" fontId="3" fillId="4" borderId="2" xfId="0" applyNumberFormat="1" applyFont="1" applyFill="1" applyBorder="1" applyAlignment="1">
      <alignment horizontal="left"/>
    </xf>
    <xf numFmtId="164" fontId="3" fillId="4" borderId="2" xfId="0" applyNumberFormat="1" applyFont="1" applyFill="1" applyBorder="1" applyAlignment="1">
      <alignment horizontal="left"/>
    </xf>
    <xf numFmtId="0" fontId="3" fillId="4" borderId="2" xfId="0" applyFont="1" applyFill="1" applyBorder="1" applyAlignment="1">
      <alignment horizontal="right"/>
    </xf>
    <xf numFmtId="49" fontId="3" fillId="2" borderId="2" xfId="0" applyNumberFormat="1" applyFont="1" applyFill="1" applyBorder="1" applyAlignment="1">
      <alignment horizontal="left"/>
    </xf>
    <xf numFmtId="164" fontId="3" fillId="2" borderId="2" xfId="0" applyNumberFormat="1" applyFont="1" applyFill="1" applyBorder="1" applyAlignment="1">
      <alignment horizontal="left"/>
    </xf>
    <xf numFmtId="0" fontId="3" fillId="2" borderId="2" xfId="0" applyFont="1" applyFill="1" applyBorder="1" applyAlignment="1">
      <alignment horizontal="right"/>
    </xf>
    <xf numFmtId="4" fontId="1" fillId="2" borderId="0" xfId="0" applyNumberFormat="1" applyFont="1" applyFill="1" applyAlignment="1">
      <alignment horizontal="left"/>
    </xf>
    <xf numFmtId="4" fontId="2" fillId="3" borderId="1" xfId="0" applyNumberFormat="1" applyFont="1" applyFill="1" applyBorder="1" applyAlignment="1">
      <alignment horizontal="left"/>
    </xf>
    <xf numFmtId="4" fontId="3" fillId="4" borderId="2" xfId="0" applyNumberFormat="1" applyFont="1" applyFill="1" applyBorder="1" applyAlignment="1">
      <alignment horizontal="right"/>
    </xf>
    <xf numFmtId="4" fontId="0" fillId="0" borderId="0" xfId="0" applyNumberFormat="1"/>
    <xf numFmtId="49" fontId="5" fillId="2" borderId="3" xfId="0" applyNumberFormat="1" applyFont="1" applyFill="1" applyBorder="1" applyAlignment="1">
      <alignment horizontal="left"/>
    </xf>
    <xf numFmtId="49" fontId="4" fillId="2" borderId="3" xfId="0" applyNumberFormat="1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3"/>
  <sheetViews>
    <sheetView tabSelected="1" workbookViewId="0">
      <selection activeCell="A9" sqref="A9"/>
    </sheetView>
  </sheetViews>
  <sheetFormatPr defaultRowHeight="12.75" x14ac:dyDescent="0.2"/>
  <cols>
    <col min="1" max="1" width="24.140625" bestFit="1" customWidth="1"/>
    <col min="2" max="2" width="9.85546875" bestFit="1" customWidth="1"/>
    <col min="3" max="3" width="28.28515625" bestFit="1" customWidth="1"/>
    <col min="4" max="4" width="41.85546875" bestFit="1" customWidth="1"/>
    <col min="5" max="5" width="19.85546875" bestFit="1" customWidth="1"/>
    <col min="6" max="6" width="15" bestFit="1" customWidth="1"/>
    <col min="7" max="7" width="17.28515625" bestFit="1" customWidth="1"/>
    <col min="8" max="8" width="15.28515625" bestFit="1" customWidth="1"/>
    <col min="9" max="9" width="12.140625" bestFit="1" customWidth="1"/>
    <col min="10" max="10" width="12.5703125" style="12" bestFit="1" customWidth="1"/>
    <col min="11" max="11" width="4.7109375" customWidth="1"/>
  </cols>
  <sheetData>
    <row r="1" spans="1:10" s="1" customFormat="1" ht="9" customHeight="1" x14ac:dyDescent="0.15">
      <c r="J1" s="9"/>
    </row>
    <row r="2" spans="1:10" s="1" customFormat="1" ht="31.9" customHeight="1" x14ac:dyDescent="0.25">
      <c r="B2" s="13" t="s">
        <v>215</v>
      </c>
      <c r="C2" s="14"/>
      <c r="D2" s="14"/>
      <c r="J2" s="9"/>
    </row>
    <row r="3" spans="1:10" s="1" customFormat="1" ht="18.2" customHeight="1" x14ac:dyDescent="0.15">
      <c r="J3" s="9"/>
    </row>
    <row r="4" spans="1:10" s="1" customFormat="1" ht="18.2" customHeight="1" x14ac:dyDescent="0.2">
      <c r="A4" s="2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  <c r="I4" s="2" t="s">
        <v>8</v>
      </c>
      <c r="J4" s="10" t="s">
        <v>216</v>
      </c>
    </row>
    <row r="5" spans="1:10" s="1" customFormat="1" ht="18.2" customHeight="1" x14ac:dyDescent="0.2">
      <c r="A5" s="3" t="s">
        <v>168</v>
      </c>
      <c r="B5" s="4">
        <v>43138</v>
      </c>
      <c r="C5" s="3" t="s">
        <v>137</v>
      </c>
      <c r="D5" s="3" t="s">
        <v>142</v>
      </c>
      <c r="E5" s="3" t="s">
        <v>143</v>
      </c>
      <c r="F5" s="4">
        <v>43131</v>
      </c>
      <c r="G5" s="3" t="s">
        <v>30</v>
      </c>
      <c r="H5" s="5">
        <v>2629824.23</v>
      </c>
      <c r="I5" s="5">
        <v>0</v>
      </c>
      <c r="J5" s="11">
        <f t="shared" ref="J5:J36" si="0">+I5+H5</f>
        <v>2629824.23</v>
      </c>
    </row>
    <row r="6" spans="1:10" s="1" customFormat="1" ht="18.2" customHeight="1" x14ac:dyDescent="0.2">
      <c r="A6" s="6" t="s">
        <v>168</v>
      </c>
      <c r="B6" s="7">
        <v>43138</v>
      </c>
      <c r="C6" s="6" t="s">
        <v>137</v>
      </c>
      <c r="D6" s="6" t="s">
        <v>142</v>
      </c>
      <c r="E6" s="6" t="s">
        <v>143</v>
      </c>
      <c r="F6" s="7">
        <v>43131</v>
      </c>
      <c r="G6" s="6" t="s">
        <v>30</v>
      </c>
      <c r="H6" s="8">
        <v>2354790.0499999998</v>
      </c>
      <c r="I6" s="8">
        <v>0</v>
      </c>
      <c r="J6" s="11">
        <f t="shared" si="0"/>
        <v>2354790.0499999998</v>
      </c>
    </row>
    <row r="7" spans="1:10" s="1" customFormat="1" ht="18.2" customHeight="1" x14ac:dyDescent="0.2">
      <c r="A7" s="6" t="s">
        <v>168</v>
      </c>
      <c r="B7" s="7">
        <v>43138</v>
      </c>
      <c r="C7" s="6" t="s">
        <v>137</v>
      </c>
      <c r="D7" s="6" t="s">
        <v>170</v>
      </c>
      <c r="E7" s="6" t="s">
        <v>171</v>
      </c>
      <c r="F7" s="7">
        <v>43131</v>
      </c>
      <c r="G7" s="6" t="s">
        <v>55</v>
      </c>
      <c r="H7" s="8">
        <v>1528687.67</v>
      </c>
      <c r="I7" s="8">
        <v>0</v>
      </c>
      <c r="J7" s="11">
        <f t="shared" si="0"/>
        <v>1528687.67</v>
      </c>
    </row>
    <row r="8" spans="1:10" s="1" customFormat="1" ht="18.2" customHeight="1" x14ac:dyDescent="0.2">
      <c r="A8" s="3" t="s">
        <v>168</v>
      </c>
      <c r="B8" s="4">
        <v>43138</v>
      </c>
      <c r="C8" s="3" t="s">
        <v>137</v>
      </c>
      <c r="D8" s="3" t="s">
        <v>170</v>
      </c>
      <c r="E8" s="3" t="s">
        <v>171</v>
      </c>
      <c r="F8" s="4">
        <v>43131</v>
      </c>
      <c r="G8" s="3" t="s">
        <v>55</v>
      </c>
      <c r="H8" s="5">
        <v>1104045.92</v>
      </c>
      <c r="I8" s="5">
        <v>0</v>
      </c>
      <c r="J8" s="11">
        <f t="shared" si="0"/>
        <v>1104045.92</v>
      </c>
    </row>
    <row r="9" spans="1:10" s="1" customFormat="1" ht="18.2" customHeight="1" x14ac:dyDescent="0.2">
      <c r="A9" s="6" t="s">
        <v>168</v>
      </c>
      <c r="B9" s="7">
        <v>43158</v>
      </c>
      <c r="C9" s="6" t="s">
        <v>139</v>
      </c>
      <c r="D9" s="6" t="s">
        <v>76</v>
      </c>
      <c r="E9" s="6" t="s">
        <v>162</v>
      </c>
      <c r="F9" s="7">
        <v>43066</v>
      </c>
      <c r="G9" s="6" t="s">
        <v>163</v>
      </c>
      <c r="H9" s="8">
        <v>597386.4</v>
      </c>
      <c r="I9" s="8">
        <v>0</v>
      </c>
      <c r="J9" s="11">
        <f t="shared" si="0"/>
        <v>597386.4</v>
      </c>
    </row>
    <row r="10" spans="1:10" s="1" customFormat="1" ht="18.2" customHeight="1" x14ac:dyDescent="0.2">
      <c r="A10" s="6" t="s">
        <v>192</v>
      </c>
      <c r="B10" s="7">
        <v>43136</v>
      </c>
      <c r="C10" s="6" t="s">
        <v>137</v>
      </c>
      <c r="D10" s="6" t="s">
        <v>196</v>
      </c>
      <c r="E10" s="6" t="s">
        <v>197</v>
      </c>
      <c r="F10" s="7">
        <v>43089</v>
      </c>
      <c r="G10" s="6" t="s">
        <v>198</v>
      </c>
      <c r="H10" s="8">
        <v>293693.5</v>
      </c>
      <c r="I10" s="8">
        <v>58738.7</v>
      </c>
      <c r="J10" s="11">
        <f t="shared" si="0"/>
        <v>352432.2</v>
      </c>
    </row>
    <row r="11" spans="1:10" s="1" customFormat="1" ht="18.2" customHeight="1" x14ac:dyDescent="0.2">
      <c r="A11" s="6" t="s">
        <v>29</v>
      </c>
      <c r="B11" s="7">
        <v>43146</v>
      </c>
      <c r="C11" s="6" t="s">
        <v>11</v>
      </c>
      <c r="D11" s="6" t="s">
        <v>46</v>
      </c>
      <c r="E11" s="6" t="s">
        <v>47</v>
      </c>
      <c r="F11" s="7">
        <v>43132</v>
      </c>
      <c r="G11" s="6" t="s">
        <v>48</v>
      </c>
      <c r="H11" s="8">
        <v>255112</v>
      </c>
      <c r="I11" s="8">
        <v>51022.400000000001</v>
      </c>
      <c r="J11" s="11">
        <f t="shared" si="0"/>
        <v>306134.40000000002</v>
      </c>
    </row>
    <row r="12" spans="1:10" s="1" customFormat="1" ht="18.2" customHeight="1" x14ac:dyDescent="0.2">
      <c r="A12" s="3" t="s">
        <v>29</v>
      </c>
      <c r="B12" s="4">
        <v>43138</v>
      </c>
      <c r="C12" s="3" t="s">
        <v>10</v>
      </c>
      <c r="D12" s="3" t="s">
        <v>37</v>
      </c>
      <c r="E12" s="3" t="s">
        <v>38</v>
      </c>
      <c r="F12" s="4">
        <v>43132</v>
      </c>
      <c r="G12" s="3" t="s">
        <v>39</v>
      </c>
      <c r="H12" s="5">
        <v>150000</v>
      </c>
      <c r="I12" s="5">
        <v>30000</v>
      </c>
      <c r="J12" s="11">
        <f t="shared" si="0"/>
        <v>180000</v>
      </c>
    </row>
    <row r="13" spans="1:10" s="1" customFormat="1" ht="18.2" customHeight="1" x14ac:dyDescent="0.2">
      <c r="A13" s="3" t="s">
        <v>114</v>
      </c>
      <c r="B13" s="4">
        <v>43159</v>
      </c>
      <c r="C13" s="3" t="s">
        <v>10</v>
      </c>
      <c r="D13" s="3" t="s">
        <v>123</v>
      </c>
      <c r="E13" s="3" t="s">
        <v>124</v>
      </c>
      <c r="F13" s="4">
        <v>43152</v>
      </c>
      <c r="G13" s="3" t="s">
        <v>125</v>
      </c>
      <c r="H13" s="5">
        <v>107024.82</v>
      </c>
      <c r="I13" s="5">
        <v>21404.97</v>
      </c>
      <c r="J13" s="11">
        <f t="shared" si="0"/>
        <v>128429.79000000001</v>
      </c>
    </row>
    <row r="14" spans="1:10" s="1" customFormat="1" ht="18.2" customHeight="1" x14ac:dyDescent="0.2">
      <c r="A14" s="3" t="s">
        <v>19</v>
      </c>
      <c r="B14" s="4">
        <v>43159</v>
      </c>
      <c r="C14" s="3" t="s">
        <v>11</v>
      </c>
      <c r="D14" s="3" t="s">
        <v>20</v>
      </c>
      <c r="E14" s="3" t="s">
        <v>21</v>
      </c>
      <c r="F14" s="4">
        <v>43131</v>
      </c>
      <c r="G14" s="3" t="s">
        <v>22</v>
      </c>
      <c r="H14" s="5">
        <v>126371.63</v>
      </c>
      <c r="I14" s="5">
        <v>0</v>
      </c>
      <c r="J14" s="11">
        <f t="shared" si="0"/>
        <v>126371.63</v>
      </c>
    </row>
    <row r="15" spans="1:10" s="1" customFormat="1" ht="18.2" customHeight="1" x14ac:dyDescent="0.2">
      <c r="A15" s="3" t="s">
        <v>103</v>
      </c>
      <c r="B15" s="4">
        <v>43152</v>
      </c>
      <c r="C15" s="3" t="s">
        <v>24</v>
      </c>
      <c r="D15" s="3" t="s">
        <v>108</v>
      </c>
      <c r="E15" s="3" t="s">
        <v>109</v>
      </c>
      <c r="F15" s="4">
        <v>43137</v>
      </c>
      <c r="G15" s="3" t="s">
        <v>110</v>
      </c>
      <c r="H15" s="5">
        <v>96753.26</v>
      </c>
      <c r="I15" s="5">
        <v>19350.650000000001</v>
      </c>
      <c r="J15" s="11">
        <f t="shared" si="0"/>
        <v>116103.91</v>
      </c>
    </row>
    <row r="16" spans="1:10" s="1" customFormat="1" ht="18.2" customHeight="1" x14ac:dyDescent="0.2">
      <c r="A16" s="3" t="s">
        <v>114</v>
      </c>
      <c r="B16" s="4">
        <v>43146</v>
      </c>
      <c r="C16" s="3" t="s">
        <v>16</v>
      </c>
      <c r="D16" s="3" t="s">
        <v>119</v>
      </c>
      <c r="E16" s="3" t="s">
        <v>120</v>
      </c>
      <c r="F16" s="4">
        <v>42984</v>
      </c>
      <c r="G16" s="3" t="s">
        <v>121</v>
      </c>
      <c r="H16" s="5">
        <v>96431.99</v>
      </c>
      <c r="I16" s="5">
        <v>19286.400000000001</v>
      </c>
      <c r="J16" s="11">
        <f t="shared" si="0"/>
        <v>115718.39000000001</v>
      </c>
    </row>
    <row r="17" spans="1:10" s="1" customFormat="1" ht="18.2" customHeight="1" x14ac:dyDescent="0.2">
      <c r="A17" s="6" t="s">
        <v>59</v>
      </c>
      <c r="B17" s="7">
        <v>43146</v>
      </c>
      <c r="C17" s="6" t="s">
        <v>10</v>
      </c>
      <c r="D17" s="6" t="s">
        <v>60</v>
      </c>
      <c r="E17" s="6" t="s">
        <v>68</v>
      </c>
      <c r="F17" s="7">
        <v>43111</v>
      </c>
      <c r="G17" s="6" t="s">
        <v>69</v>
      </c>
      <c r="H17" s="8">
        <v>74722.39</v>
      </c>
      <c r="I17" s="8">
        <v>14944.48</v>
      </c>
      <c r="J17" s="11">
        <f t="shared" si="0"/>
        <v>89666.87</v>
      </c>
    </row>
    <row r="18" spans="1:10" s="1" customFormat="1" ht="18.2" customHeight="1" x14ac:dyDescent="0.2">
      <c r="A18" s="3" t="s">
        <v>136</v>
      </c>
      <c r="B18" s="4">
        <v>43143</v>
      </c>
      <c r="C18" s="3" t="s">
        <v>137</v>
      </c>
      <c r="D18" s="3" t="s">
        <v>150</v>
      </c>
      <c r="E18" s="3" t="s">
        <v>151</v>
      </c>
      <c r="F18" s="4">
        <v>43143</v>
      </c>
      <c r="G18" s="3" t="s">
        <v>149</v>
      </c>
      <c r="H18" s="5">
        <v>82926</v>
      </c>
      <c r="I18" s="5">
        <v>0</v>
      </c>
      <c r="J18" s="11">
        <f t="shared" si="0"/>
        <v>82926</v>
      </c>
    </row>
    <row r="19" spans="1:10" s="1" customFormat="1" ht="18.2" customHeight="1" x14ac:dyDescent="0.2">
      <c r="A19" s="3" t="s">
        <v>168</v>
      </c>
      <c r="B19" s="4">
        <v>43144</v>
      </c>
      <c r="C19" s="3" t="s">
        <v>137</v>
      </c>
      <c r="D19" s="3" t="s">
        <v>45</v>
      </c>
      <c r="E19" s="3" t="s">
        <v>176</v>
      </c>
      <c r="F19" s="4">
        <v>43133</v>
      </c>
      <c r="G19" s="3" t="s">
        <v>177</v>
      </c>
      <c r="H19" s="5">
        <v>82237.7</v>
      </c>
      <c r="I19" s="5">
        <v>0</v>
      </c>
      <c r="J19" s="11">
        <f t="shared" si="0"/>
        <v>82237.7</v>
      </c>
    </row>
    <row r="20" spans="1:10" s="1" customFormat="1" ht="18.2" customHeight="1" x14ac:dyDescent="0.2">
      <c r="A20" s="3" t="s">
        <v>75</v>
      </c>
      <c r="B20" s="4">
        <v>43147</v>
      </c>
      <c r="C20" s="3" t="s">
        <v>11</v>
      </c>
      <c r="D20" s="3" t="s">
        <v>76</v>
      </c>
      <c r="E20" s="3" t="s">
        <v>77</v>
      </c>
      <c r="F20" s="4">
        <v>43091</v>
      </c>
      <c r="G20" s="3" t="s">
        <v>78</v>
      </c>
      <c r="H20" s="5">
        <v>67136</v>
      </c>
      <c r="I20" s="5">
        <v>13427.2</v>
      </c>
      <c r="J20" s="11">
        <f t="shared" si="0"/>
        <v>80563.199999999997</v>
      </c>
    </row>
    <row r="21" spans="1:10" s="1" customFormat="1" ht="18.2" customHeight="1" x14ac:dyDescent="0.2">
      <c r="A21" s="3" t="s">
        <v>75</v>
      </c>
      <c r="B21" s="4">
        <v>43151</v>
      </c>
      <c r="C21" s="3" t="s">
        <v>11</v>
      </c>
      <c r="D21" s="3" t="s">
        <v>76</v>
      </c>
      <c r="E21" s="3" t="s">
        <v>83</v>
      </c>
      <c r="F21" s="4">
        <v>43080</v>
      </c>
      <c r="G21" s="3" t="s">
        <v>84</v>
      </c>
      <c r="H21" s="5">
        <v>67136</v>
      </c>
      <c r="I21" s="5">
        <v>13427.2</v>
      </c>
      <c r="J21" s="11">
        <f t="shared" si="0"/>
        <v>80563.199999999997</v>
      </c>
    </row>
    <row r="22" spans="1:10" s="1" customFormat="1" ht="18.2" customHeight="1" x14ac:dyDescent="0.2">
      <c r="A22" s="6" t="s">
        <v>75</v>
      </c>
      <c r="B22" s="7">
        <v>43151</v>
      </c>
      <c r="C22" s="6" t="s">
        <v>11</v>
      </c>
      <c r="D22" s="6" t="s">
        <v>76</v>
      </c>
      <c r="E22" s="6" t="s">
        <v>85</v>
      </c>
      <c r="F22" s="7">
        <v>43080</v>
      </c>
      <c r="G22" s="6" t="s">
        <v>86</v>
      </c>
      <c r="H22" s="8">
        <v>67136</v>
      </c>
      <c r="I22" s="8">
        <v>13427.2</v>
      </c>
      <c r="J22" s="11">
        <f t="shared" si="0"/>
        <v>80563.199999999997</v>
      </c>
    </row>
    <row r="23" spans="1:10" s="1" customFormat="1" ht="18.2" customHeight="1" x14ac:dyDescent="0.2">
      <c r="A23" s="3" t="s">
        <v>75</v>
      </c>
      <c r="B23" s="4">
        <v>43151</v>
      </c>
      <c r="C23" s="3" t="s">
        <v>11</v>
      </c>
      <c r="D23" s="3" t="s">
        <v>76</v>
      </c>
      <c r="E23" s="3" t="s">
        <v>87</v>
      </c>
      <c r="F23" s="4">
        <v>43103</v>
      </c>
      <c r="G23" s="3" t="s">
        <v>88</v>
      </c>
      <c r="H23" s="5">
        <v>67136</v>
      </c>
      <c r="I23" s="5">
        <v>13427.2</v>
      </c>
      <c r="J23" s="11">
        <f t="shared" si="0"/>
        <v>80563.199999999997</v>
      </c>
    </row>
    <row r="24" spans="1:10" s="1" customFormat="1" ht="18.2" customHeight="1" x14ac:dyDescent="0.2">
      <c r="A24" s="6" t="s">
        <v>75</v>
      </c>
      <c r="B24" s="7">
        <v>43151</v>
      </c>
      <c r="C24" s="6" t="s">
        <v>11</v>
      </c>
      <c r="D24" s="6" t="s">
        <v>76</v>
      </c>
      <c r="E24" s="6" t="s">
        <v>91</v>
      </c>
      <c r="F24" s="7">
        <v>43116</v>
      </c>
      <c r="G24" s="6" t="s">
        <v>92</v>
      </c>
      <c r="H24" s="8">
        <v>67136</v>
      </c>
      <c r="I24" s="8">
        <v>13427.2</v>
      </c>
      <c r="J24" s="11">
        <f t="shared" si="0"/>
        <v>80563.199999999997</v>
      </c>
    </row>
    <row r="25" spans="1:10" s="1" customFormat="1" ht="18.2" customHeight="1" x14ac:dyDescent="0.2">
      <c r="A25" s="3" t="s">
        <v>75</v>
      </c>
      <c r="B25" s="4">
        <v>43151</v>
      </c>
      <c r="C25" s="3" t="s">
        <v>11</v>
      </c>
      <c r="D25" s="3" t="s">
        <v>76</v>
      </c>
      <c r="E25" s="3" t="s">
        <v>93</v>
      </c>
      <c r="F25" s="4">
        <v>43126</v>
      </c>
      <c r="G25" s="3" t="s">
        <v>94</v>
      </c>
      <c r="H25" s="5">
        <v>67136</v>
      </c>
      <c r="I25" s="5">
        <v>13427.2</v>
      </c>
      <c r="J25" s="11">
        <f t="shared" si="0"/>
        <v>80563.199999999997</v>
      </c>
    </row>
    <row r="26" spans="1:10" s="1" customFormat="1" ht="18.2" customHeight="1" x14ac:dyDescent="0.2">
      <c r="A26" s="6" t="s">
        <v>75</v>
      </c>
      <c r="B26" s="7">
        <v>43151</v>
      </c>
      <c r="C26" s="6" t="s">
        <v>11</v>
      </c>
      <c r="D26" s="6" t="s">
        <v>76</v>
      </c>
      <c r="E26" s="6" t="s">
        <v>95</v>
      </c>
      <c r="F26" s="7">
        <v>43143</v>
      </c>
      <c r="G26" s="6" t="s">
        <v>96</v>
      </c>
      <c r="H26" s="8">
        <v>67136</v>
      </c>
      <c r="I26" s="8">
        <v>13427.2</v>
      </c>
      <c r="J26" s="11">
        <f t="shared" si="0"/>
        <v>80563.199999999997</v>
      </c>
    </row>
    <row r="27" spans="1:10" s="1" customFormat="1" ht="18.2" customHeight="1" x14ac:dyDescent="0.2">
      <c r="A27" s="3" t="s">
        <v>19</v>
      </c>
      <c r="B27" s="4">
        <v>43159</v>
      </c>
      <c r="C27" s="3" t="s">
        <v>11</v>
      </c>
      <c r="D27" s="3" t="s">
        <v>12</v>
      </c>
      <c r="E27" s="3" t="s">
        <v>17</v>
      </c>
      <c r="F27" s="4">
        <v>43151</v>
      </c>
      <c r="G27" s="3" t="s">
        <v>18</v>
      </c>
      <c r="H27" s="5">
        <v>80407.679999999993</v>
      </c>
      <c r="I27" s="5">
        <v>0</v>
      </c>
      <c r="J27" s="11">
        <f t="shared" si="0"/>
        <v>80407.679999999993</v>
      </c>
    </row>
    <row r="28" spans="1:10" s="1" customFormat="1" ht="18.2" customHeight="1" x14ac:dyDescent="0.2">
      <c r="A28" s="3" t="s">
        <v>192</v>
      </c>
      <c r="B28" s="4">
        <v>43136</v>
      </c>
      <c r="C28" s="3" t="s">
        <v>137</v>
      </c>
      <c r="D28" s="3" t="s">
        <v>196</v>
      </c>
      <c r="E28" s="3" t="s">
        <v>199</v>
      </c>
      <c r="F28" s="4">
        <v>43089</v>
      </c>
      <c r="G28" s="3" t="s">
        <v>200</v>
      </c>
      <c r="H28" s="5">
        <v>63693.5</v>
      </c>
      <c r="I28" s="5">
        <v>12738.7</v>
      </c>
      <c r="J28" s="11">
        <f t="shared" si="0"/>
        <v>76432.2</v>
      </c>
    </row>
    <row r="29" spans="1:10" s="1" customFormat="1" ht="18.2" customHeight="1" x14ac:dyDescent="0.2">
      <c r="A29" s="3" t="s">
        <v>168</v>
      </c>
      <c r="B29" s="4">
        <v>43144</v>
      </c>
      <c r="C29" s="3" t="s">
        <v>137</v>
      </c>
      <c r="D29" s="3" t="s">
        <v>45</v>
      </c>
      <c r="E29" s="3" t="s">
        <v>180</v>
      </c>
      <c r="F29" s="4">
        <v>43140</v>
      </c>
      <c r="G29" s="3" t="s">
        <v>181</v>
      </c>
      <c r="H29" s="5">
        <v>71945.91</v>
      </c>
      <c r="I29" s="5">
        <v>0</v>
      </c>
      <c r="J29" s="11">
        <f t="shared" si="0"/>
        <v>71945.91</v>
      </c>
    </row>
    <row r="30" spans="1:10" s="1" customFormat="1" ht="18.2" customHeight="1" x14ac:dyDescent="0.2">
      <c r="A30" s="6" t="s">
        <v>128</v>
      </c>
      <c r="B30" s="7">
        <v>43153</v>
      </c>
      <c r="C30" s="6" t="s">
        <v>11</v>
      </c>
      <c r="D30" s="6" t="s">
        <v>129</v>
      </c>
      <c r="E30" s="6" t="s">
        <v>130</v>
      </c>
      <c r="F30" s="7">
        <v>43125</v>
      </c>
      <c r="G30" s="6" t="s">
        <v>131</v>
      </c>
      <c r="H30" s="8">
        <v>70144</v>
      </c>
      <c r="I30" s="8">
        <v>0</v>
      </c>
      <c r="J30" s="11">
        <f t="shared" si="0"/>
        <v>70144</v>
      </c>
    </row>
    <row r="31" spans="1:10" s="1" customFormat="1" ht="18.2" customHeight="1" x14ac:dyDescent="0.2">
      <c r="A31" s="6" t="s">
        <v>168</v>
      </c>
      <c r="B31" s="7">
        <v>43139</v>
      </c>
      <c r="C31" s="6" t="s">
        <v>137</v>
      </c>
      <c r="D31" s="6" t="s">
        <v>142</v>
      </c>
      <c r="E31" s="6" t="s">
        <v>172</v>
      </c>
      <c r="F31" s="7">
        <v>43131</v>
      </c>
      <c r="G31" s="6" t="s">
        <v>173</v>
      </c>
      <c r="H31" s="8">
        <v>69525</v>
      </c>
      <c r="I31" s="8">
        <v>0</v>
      </c>
      <c r="J31" s="11">
        <f t="shared" si="0"/>
        <v>69525</v>
      </c>
    </row>
    <row r="32" spans="1:10" s="1" customFormat="1" ht="18.2" customHeight="1" x14ac:dyDescent="0.2">
      <c r="A32" s="3" t="s">
        <v>168</v>
      </c>
      <c r="B32" s="4">
        <v>43159</v>
      </c>
      <c r="C32" s="3" t="s">
        <v>137</v>
      </c>
      <c r="D32" s="3" t="s">
        <v>45</v>
      </c>
      <c r="E32" s="3" t="s">
        <v>190</v>
      </c>
      <c r="F32" s="4">
        <v>43154</v>
      </c>
      <c r="G32" s="3" t="s">
        <v>191</v>
      </c>
      <c r="H32" s="5">
        <v>68090.06</v>
      </c>
      <c r="I32" s="5">
        <v>0</v>
      </c>
      <c r="J32" s="11">
        <f t="shared" si="0"/>
        <v>68090.06</v>
      </c>
    </row>
    <row r="33" spans="1:10" s="1" customFormat="1" ht="18.2" customHeight="1" x14ac:dyDescent="0.2">
      <c r="A33" s="3" t="s">
        <v>168</v>
      </c>
      <c r="B33" s="4">
        <v>43151</v>
      </c>
      <c r="C33" s="3" t="s">
        <v>137</v>
      </c>
      <c r="D33" s="3" t="s">
        <v>45</v>
      </c>
      <c r="E33" s="3" t="s">
        <v>184</v>
      </c>
      <c r="F33" s="4">
        <v>43147</v>
      </c>
      <c r="G33" s="3" t="s">
        <v>185</v>
      </c>
      <c r="H33" s="5">
        <v>66775.820000000007</v>
      </c>
      <c r="I33" s="5">
        <v>0</v>
      </c>
      <c r="J33" s="11">
        <f t="shared" si="0"/>
        <v>66775.820000000007</v>
      </c>
    </row>
    <row r="34" spans="1:10" s="1" customFormat="1" ht="18.2" customHeight="1" x14ac:dyDescent="0.2">
      <c r="A34" s="3" t="s">
        <v>132</v>
      </c>
      <c r="B34" s="4">
        <v>43138</v>
      </c>
      <c r="C34" s="3" t="s">
        <v>11</v>
      </c>
      <c r="D34" s="3" t="s">
        <v>105</v>
      </c>
      <c r="E34" s="3" t="s">
        <v>106</v>
      </c>
      <c r="F34" s="4">
        <v>43131</v>
      </c>
      <c r="G34" s="3" t="s">
        <v>107</v>
      </c>
      <c r="H34" s="5">
        <v>55012.52</v>
      </c>
      <c r="I34" s="5">
        <v>11002.5</v>
      </c>
      <c r="J34" s="11">
        <f t="shared" si="0"/>
        <v>66015.01999999999</v>
      </c>
    </row>
    <row r="35" spans="1:10" s="1" customFormat="1" ht="18.2" customHeight="1" x14ac:dyDescent="0.2">
      <c r="A35" s="3" t="s">
        <v>192</v>
      </c>
      <c r="B35" s="4">
        <v>43136</v>
      </c>
      <c r="C35" s="3" t="s">
        <v>137</v>
      </c>
      <c r="D35" s="3" t="s">
        <v>193</v>
      </c>
      <c r="E35" s="3" t="s">
        <v>194</v>
      </c>
      <c r="F35" s="4">
        <v>43108</v>
      </c>
      <c r="G35" s="3" t="s">
        <v>195</v>
      </c>
      <c r="H35" s="5">
        <v>54655.92</v>
      </c>
      <c r="I35" s="5">
        <v>10931.18</v>
      </c>
      <c r="J35" s="11">
        <f t="shared" si="0"/>
        <v>65587.100000000006</v>
      </c>
    </row>
    <row r="36" spans="1:10" s="1" customFormat="1" ht="18.2" customHeight="1" x14ac:dyDescent="0.2">
      <c r="A36" s="3" t="s">
        <v>75</v>
      </c>
      <c r="B36" s="4">
        <v>43151</v>
      </c>
      <c r="C36" s="3" t="s">
        <v>11</v>
      </c>
      <c r="D36" s="3" t="s">
        <v>76</v>
      </c>
      <c r="E36" s="3" t="s">
        <v>79</v>
      </c>
      <c r="F36" s="4">
        <v>42951</v>
      </c>
      <c r="G36" s="3" t="s">
        <v>80</v>
      </c>
      <c r="H36" s="5">
        <v>53177</v>
      </c>
      <c r="I36" s="5">
        <v>10635.4</v>
      </c>
      <c r="J36" s="11">
        <f t="shared" si="0"/>
        <v>63812.4</v>
      </c>
    </row>
    <row r="37" spans="1:10" s="1" customFormat="1" ht="18.2" customHeight="1" x14ac:dyDescent="0.2">
      <c r="A37" s="6" t="s">
        <v>75</v>
      </c>
      <c r="B37" s="7">
        <v>43151</v>
      </c>
      <c r="C37" s="6" t="s">
        <v>11</v>
      </c>
      <c r="D37" s="6" t="s">
        <v>76</v>
      </c>
      <c r="E37" s="6" t="s">
        <v>81</v>
      </c>
      <c r="F37" s="7">
        <v>42955</v>
      </c>
      <c r="G37" s="6" t="s">
        <v>82</v>
      </c>
      <c r="H37" s="8">
        <v>53177</v>
      </c>
      <c r="I37" s="8">
        <v>10635.4</v>
      </c>
      <c r="J37" s="11">
        <f t="shared" ref="J37:J68" si="1">+I37+H37</f>
        <v>63812.4</v>
      </c>
    </row>
    <row r="38" spans="1:10" s="1" customFormat="1" ht="18.2" customHeight="1" x14ac:dyDescent="0.2">
      <c r="A38" s="6" t="s">
        <v>75</v>
      </c>
      <c r="B38" s="7">
        <v>43151</v>
      </c>
      <c r="C38" s="6" t="s">
        <v>11</v>
      </c>
      <c r="D38" s="6" t="s">
        <v>76</v>
      </c>
      <c r="E38" s="6" t="s">
        <v>89</v>
      </c>
      <c r="F38" s="7">
        <v>43103</v>
      </c>
      <c r="G38" s="6" t="s">
        <v>90</v>
      </c>
      <c r="H38" s="8">
        <v>53177</v>
      </c>
      <c r="I38" s="8">
        <v>10635.4</v>
      </c>
      <c r="J38" s="11">
        <f t="shared" si="1"/>
        <v>63812.4</v>
      </c>
    </row>
    <row r="39" spans="1:10" s="1" customFormat="1" ht="18.2" customHeight="1" x14ac:dyDescent="0.2">
      <c r="A39" s="6" t="s">
        <v>136</v>
      </c>
      <c r="B39" s="7">
        <v>43138</v>
      </c>
      <c r="C39" s="6" t="s">
        <v>137</v>
      </c>
      <c r="D39" s="6" t="s">
        <v>142</v>
      </c>
      <c r="E39" s="6" t="s">
        <v>143</v>
      </c>
      <c r="F39" s="7">
        <v>43131</v>
      </c>
      <c r="G39" s="6" t="s">
        <v>30</v>
      </c>
      <c r="H39" s="8">
        <v>63694</v>
      </c>
      <c r="I39" s="8">
        <v>0</v>
      </c>
      <c r="J39" s="11">
        <f t="shared" si="1"/>
        <v>63694</v>
      </c>
    </row>
    <row r="40" spans="1:10" s="1" customFormat="1" ht="18.2" customHeight="1" x14ac:dyDescent="0.2">
      <c r="A40" s="6" t="s">
        <v>114</v>
      </c>
      <c r="B40" s="7">
        <v>43159</v>
      </c>
      <c r="C40" s="6" t="s">
        <v>10</v>
      </c>
      <c r="D40" s="6" t="s">
        <v>123</v>
      </c>
      <c r="E40" s="6" t="s">
        <v>124</v>
      </c>
      <c r="F40" s="7">
        <v>43152</v>
      </c>
      <c r="G40" s="6" t="s">
        <v>125</v>
      </c>
      <c r="H40" s="8">
        <v>56667.29</v>
      </c>
      <c r="I40" s="8">
        <v>2833.35</v>
      </c>
      <c r="J40" s="11">
        <f t="shared" si="1"/>
        <v>59500.639999999999</v>
      </c>
    </row>
    <row r="41" spans="1:10" s="1" customFormat="1" ht="18.2" customHeight="1" x14ac:dyDescent="0.2">
      <c r="A41" s="6" t="s">
        <v>168</v>
      </c>
      <c r="B41" s="7">
        <v>43144</v>
      </c>
      <c r="C41" s="6" t="s">
        <v>137</v>
      </c>
      <c r="D41" s="6" t="s">
        <v>45</v>
      </c>
      <c r="E41" s="6" t="s">
        <v>174</v>
      </c>
      <c r="F41" s="7">
        <v>43133</v>
      </c>
      <c r="G41" s="6" t="s">
        <v>175</v>
      </c>
      <c r="H41" s="8">
        <v>58829.279999999999</v>
      </c>
      <c r="I41" s="8">
        <v>0</v>
      </c>
      <c r="J41" s="11">
        <f t="shared" si="1"/>
        <v>58829.279999999999</v>
      </c>
    </row>
    <row r="42" spans="1:10" s="1" customFormat="1" ht="18.2" customHeight="1" x14ac:dyDescent="0.2">
      <c r="A42" s="6" t="s">
        <v>136</v>
      </c>
      <c r="B42" s="7">
        <v>43153</v>
      </c>
      <c r="C42" s="6" t="s">
        <v>137</v>
      </c>
      <c r="D42" s="6" t="s">
        <v>98</v>
      </c>
      <c r="E42" s="6" t="s">
        <v>160</v>
      </c>
      <c r="F42" s="7">
        <v>43129</v>
      </c>
      <c r="G42" s="6" t="s">
        <v>161</v>
      </c>
      <c r="H42" s="8">
        <v>54940</v>
      </c>
      <c r="I42" s="8">
        <v>0</v>
      </c>
      <c r="J42" s="11">
        <f t="shared" si="1"/>
        <v>54940</v>
      </c>
    </row>
    <row r="43" spans="1:10" s="1" customFormat="1" ht="18.2" customHeight="1" x14ac:dyDescent="0.2">
      <c r="A43" s="6" t="s">
        <v>133</v>
      </c>
      <c r="B43" s="7">
        <v>43137</v>
      </c>
      <c r="C43" s="6" t="s">
        <v>11</v>
      </c>
      <c r="D43" s="6" t="s">
        <v>31</v>
      </c>
      <c r="E43" s="6" t="s">
        <v>134</v>
      </c>
      <c r="F43" s="7">
        <v>43131</v>
      </c>
      <c r="G43" s="6" t="s">
        <v>135</v>
      </c>
      <c r="H43" s="8">
        <v>44000</v>
      </c>
      <c r="I43" s="8">
        <v>8800</v>
      </c>
      <c r="J43" s="11">
        <f t="shared" si="1"/>
        <v>52800</v>
      </c>
    </row>
    <row r="44" spans="1:10" s="1" customFormat="1" ht="18.2" customHeight="1" x14ac:dyDescent="0.2">
      <c r="A44" s="6" t="s">
        <v>168</v>
      </c>
      <c r="B44" s="7">
        <v>43144</v>
      </c>
      <c r="C44" s="6" t="s">
        <v>137</v>
      </c>
      <c r="D44" s="6" t="s">
        <v>45</v>
      </c>
      <c r="E44" s="6" t="s">
        <v>178</v>
      </c>
      <c r="F44" s="7">
        <v>43140</v>
      </c>
      <c r="G44" s="6" t="s">
        <v>179</v>
      </c>
      <c r="H44" s="8">
        <v>47922.6</v>
      </c>
      <c r="I44" s="8">
        <v>0</v>
      </c>
      <c r="J44" s="11">
        <f t="shared" si="1"/>
        <v>47922.6</v>
      </c>
    </row>
    <row r="45" spans="1:10" s="1" customFormat="1" ht="18.2" customHeight="1" x14ac:dyDescent="0.2">
      <c r="A45" s="3" t="s">
        <v>192</v>
      </c>
      <c r="B45" s="4">
        <v>43144</v>
      </c>
      <c r="C45" s="3" t="s">
        <v>137</v>
      </c>
      <c r="D45" s="3" t="s">
        <v>115</v>
      </c>
      <c r="E45" s="3" t="s">
        <v>208</v>
      </c>
      <c r="F45" s="4">
        <v>43131</v>
      </c>
      <c r="G45" s="3" t="s">
        <v>140</v>
      </c>
      <c r="H45" s="5">
        <v>39443.599999999999</v>
      </c>
      <c r="I45" s="5">
        <v>7888.72</v>
      </c>
      <c r="J45" s="11">
        <f t="shared" si="1"/>
        <v>47332.32</v>
      </c>
    </row>
    <row r="46" spans="1:10" s="1" customFormat="1" ht="18.2" customHeight="1" x14ac:dyDescent="0.2">
      <c r="A46" s="3" t="s">
        <v>59</v>
      </c>
      <c r="B46" s="4">
        <v>43145</v>
      </c>
      <c r="C46" s="3" t="s">
        <v>11</v>
      </c>
      <c r="D46" s="3" t="s">
        <v>61</v>
      </c>
      <c r="E46" s="3" t="s">
        <v>62</v>
      </c>
      <c r="F46" s="4">
        <v>43020</v>
      </c>
      <c r="G46" s="3" t="s">
        <v>63</v>
      </c>
      <c r="H46" s="5">
        <v>38111.5</v>
      </c>
      <c r="I46" s="5">
        <v>7622.3</v>
      </c>
      <c r="J46" s="11">
        <f t="shared" si="1"/>
        <v>45733.8</v>
      </c>
    </row>
    <row r="47" spans="1:10" s="1" customFormat="1" ht="18.2" customHeight="1" x14ac:dyDescent="0.2">
      <c r="A47" s="6" t="s">
        <v>59</v>
      </c>
      <c r="B47" s="7">
        <v>43145</v>
      </c>
      <c r="C47" s="6" t="s">
        <v>11</v>
      </c>
      <c r="D47" s="6" t="s">
        <v>61</v>
      </c>
      <c r="E47" s="6" t="s">
        <v>64</v>
      </c>
      <c r="F47" s="7">
        <v>43045</v>
      </c>
      <c r="G47" s="6" t="s">
        <v>65</v>
      </c>
      <c r="H47" s="8">
        <v>38111.5</v>
      </c>
      <c r="I47" s="8">
        <v>7622.3</v>
      </c>
      <c r="J47" s="11">
        <f t="shared" si="1"/>
        <v>45733.8</v>
      </c>
    </row>
    <row r="48" spans="1:10" s="1" customFormat="1" ht="18.2" customHeight="1" x14ac:dyDescent="0.2">
      <c r="A48" s="3" t="s">
        <v>59</v>
      </c>
      <c r="B48" s="4">
        <v>43145</v>
      </c>
      <c r="C48" s="3" t="s">
        <v>11</v>
      </c>
      <c r="D48" s="3" t="s">
        <v>61</v>
      </c>
      <c r="E48" s="3" t="s">
        <v>66</v>
      </c>
      <c r="F48" s="4">
        <v>43083</v>
      </c>
      <c r="G48" s="3" t="s">
        <v>67</v>
      </c>
      <c r="H48" s="5">
        <v>38111.5</v>
      </c>
      <c r="I48" s="5">
        <v>7622.3</v>
      </c>
      <c r="J48" s="11">
        <f t="shared" si="1"/>
        <v>45733.8</v>
      </c>
    </row>
    <row r="49" spans="1:10" s="1" customFormat="1" ht="18.2" customHeight="1" x14ac:dyDescent="0.2">
      <c r="A49" s="6" t="s">
        <v>29</v>
      </c>
      <c r="B49" s="7">
        <v>43139</v>
      </c>
      <c r="C49" s="6" t="s">
        <v>10</v>
      </c>
      <c r="D49" s="6" t="s">
        <v>40</v>
      </c>
      <c r="E49" s="6" t="s">
        <v>41</v>
      </c>
      <c r="F49" s="7">
        <v>43091</v>
      </c>
      <c r="G49" s="6" t="s">
        <v>42</v>
      </c>
      <c r="H49" s="8">
        <v>37172.910000000003</v>
      </c>
      <c r="I49" s="8">
        <v>7434.58</v>
      </c>
      <c r="J49" s="11">
        <f t="shared" si="1"/>
        <v>44607.490000000005</v>
      </c>
    </row>
    <row r="50" spans="1:10" s="1" customFormat="1" ht="18.2" customHeight="1" x14ac:dyDescent="0.2">
      <c r="A50" s="3" t="s">
        <v>192</v>
      </c>
      <c r="B50" s="4">
        <v>43144</v>
      </c>
      <c r="C50" s="3" t="s">
        <v>137</v>
      </c>
      <c r="D50" s="3" t="s">
        <v>205</v>
      </c>
      <c r="E50" s="3" t="s">
        <v>206</v>
      </c>
      <c r="F50" s="4">
        <v>43126</v>
      </c>
      <c r="G50" s="3" t="s">
        <v>207</v>
      </c>
      <c r="H50" s="5">
        <v>37159.99</v>
      </c>
      <c r="I50" s="5">
        <v>7432</v>
      </c>
      <c r="J50" s="11">
        <f t="shared" si="1"/>
        <v>44591.99</v>
      </c>
    </row>
    <row r="51" spans="1:10" s="1" customFormat="1" ht="18.2" customHeight="1" x14ac:dyDescent="0.2">
      <c r="A51" s="6" t="s">
        <v>114</v>
      </c>
      <c r="B51" s="7">
        <v>43159</v>
      </c>
      <c r="C51" s="6" t="s">
        <v>10</v>
      </c>
      <c r="D51" s="6" t="s">
        <v>123</v>
      </c>
      <c r="E51" s="6" t="s">
        <v>126</v>
      </c>
      <c r="F51" s="7">
        <v>43152</v>
      </c>
      <c r="G51" s="6" t="s">
        <v>127</v>
      </c>
      <c r="H51" s="8">
        <v>35502.58</v>
      </c>
      <c r="I51" s="8">
        <v>7100.51</v>
      </c>
      <c r="J51" s="11">
        <f t="shared" si="1"/>
        <v>42603.090000000004</v>
      </c>
    </row>
    <row r="52" spans="1:10" s="1" customFormat="1" ht="18.2" customHeight="1" x14ac:dyDescent="0.2">
      <c r="A52" s="6" t="s">
        <v>192</v>
      </c>
      <c r="B52" s="7">
        <v>43158</v>
      </c>
      <c r="C52" s="6" t="s">
        <v>137</v>
      </c>
      <c r="D52" s="6" t="s">
        <v>104</v>
      </c>
      <c r="E52" s="6" t="s">
        <v>213</v>
      </c>
      <c r="F52" s="7">
        <v>43147</v>
      </c>
      <c r="G52" s="6" t="s">
        <v>214</v>
      </c>
      <c r="H52" s="8">
        <v>35000</v>
      </c>
      <c r="I52" s="8">
        <v>7000</v>
      </c>
      <c r="J52" s="11">
        <f t="shared" si="1"/>
        <v>42000</v>
      </c>
    </row>
    <row r="53" spans="1:10" s="1" customFormat="1" ht="18.2" customHeight="1" x14ac:dyDescent="0.2">
      <c r="A53" s="6" t="s">
        <v>168</v>
      </c>
      <c r="B53" s="7">
        <v>43159</v>
      </c>
      <c r="C53" s="6" t="s">
        <v>137</v>
      </c>
      <c r="D53" s="6" t="s">
        <v>45</v>
      </c>
      <c r="E53" s="6" t="s">
        <v>188</v>
      </c>
      <c r="F53" s="7">
        <v>43154</v>
      </c>
      <c r="G53" s="6" t="s">
        <v>189</v>
      </c>
      <c r="H53" s="8">
        <v>41383.919999999998</v>
      </c>
      <c r="I53" s="8">
        <v>0</v>
      </c>
      <c r="J53" s="11">
        <f t="shared" si="1"/>
        <v>41383.919999999998</v>
      </c>
    </row>
    <row r="54" spans="1:10" s="1" customFormat="1" ht="18.2" customHeight="1" x14ac:dyDescent="0.2">
      <c r="A54" s="6" t="s">
        <v>168</v>
      </c>
      <c r="B54" s="7">
        <v>43151</v>
      </c>
      <c r="C54" s="6" t="s">
        <v>137</v>
      </c>
      <c r="D54" s="6" t="s">
        <v>45</v>
      </c>
      <c r="E54" s="6" t="s">
        <v>182</v>
      </c>
      <c r="F54" s="7">
        <v>43147</v>
      </c>
      <c r="G54" s="6" t="s">
        <v>183</v>
      </c>
      <c r="H54" s="8">
        <v>41038.480000000003</v>
      </c>
      <c r="I54" s="8">
        <v>0</v>
      </c>
      <c r="J54" s="11">
        <f t="shared" si="1"/>
        <v>41038.480000000003</v>
      </c>
    </row>
    <row r="55" spans="1:10" s="1" customFormat="1" ht="18.2" customHeight="1" x14ac:dyDescent="0.2">
      <c r="A55" s="3" t="s">
        <v>114</v>
      </c>
      <c r="B55" s="4">
        <v>43159</v>
      </c>
      <c r="C55" s="3" t="s">
        <v>10</v>
      </c>
      <c r="D55" s="3" t="s">
        <v>123</v>
      </c>
      <c r="E55" s="3" t="s">
        <v>124</v>
      </c>
      <c r="F55" s="4">
        <v>43152</v>
      </c>
      <c r="G55" s="3" t="s">
        <v>125</v>
      </c>
      <c r="H55" s="5">
        <v>34186.94</v>
      </c>
      <c r="I55" s="5">
        <v>6837.38</v>
      </c>
      <c r="J55" s="11">
        <f t="shared" si="1"/>
        <v>41024.32</v>
      </c>
    </row>
    <row r="56" spans="1:10" s="1" customFormat="1" ht="18.2" customHeight="1" x14ac:dyDescent="0.2">
      <c r="A56" s="3" t="s">
        <v>114</v>
      </c>
      <c r="B56" s="4">
        <v>43145</v>
      </c>
      <c r="C56" s="3" t="s">
        <v>10</v>
      </c>
      <c r="D56" s="3" t="s">
        <v>116</v>
      </c>
      <c r="E56" s="3" t="s">
        <v>117</v>
      </c>
      <c r="F56" s="4">
        <v>43124</v>
      </c>
      <c r="G56" s="3" t="s">
        <v>118</v>
      </c>
      <c r="H56" s="5">
        <v>33667.47</v>
      </c>
      <c r="I56" s="5">
        <v>6733.49</v>
      </c>
      <c r="J56" s="11">
        <f t="shared" si="1"/>
        <v>40400.959999999999</v>
      </c>
    </row>
    <row r="57" spans="1:10" s="1" customFormat="1" ht="18.2" customHeight="1" x14ac:dyDescent="0.2">
      <c r="A57" s="6" t="s">
        <v>9</v>
      </c>
      <c r="B57" s="7">
        <v>43146</v>
      </c>
      <c r="C57" s="6" t="s">
        <v>10</v>
      </c>
      <c r="D57" s="6" t="s">
        <v>13</v>
      </c>
      <c r="E57" s="6" t="s">
        <v>14</v>
      </c>
      <c r="F57" s="7">
        <v>43136</v>
      </c>
      <c r="G57" s="6" t="s">
        <v>15</v>
      </c>
      <c r="H57" s="8">
        <v>33035.29</v>
      </c>
      <c r="I57" s="8">
        <v>6607.06</v>
      </c>
      <c r="J57" s="11">
        <f t="shared" si="1"/>
        <v>39642.35</v>
      </c>
    </row>
    <row r="58" spans="1:10" s="1" customFormat="1" ht="18.2" customHeight="1" x14ac:dyDescent="0.2">
      <c r="A58" s="3" t="s">
        <v>192</v>
      </c>
      <c r="B58" s="4">
        <v>43152</v>
      </c>
      <c r="C58" s="3" t="s">
        <v>137</v>
      </c>
      <c r="D58" s="3" t="s">
        <v>97</v>
      </c>
      <c r="E58" s="3" t="s">
        <v>211</v>
      </c>
      <c r="F58" s="4">
        <v>42779</v>
      </c>
      <c r="G58" s="3" t="s">
        <v>212</v>
      </c>
      <c r="H58" s="5">
        <v>32612.61</v>
      </c>
      <c r="I58" s="5">
        <v>6522.52</v>
      </c>
      <c r="J58" s="11">
        <f t="shared" si="1"/>
        <v>39135.130000000005</v>
      </c>
    </row>
    <row r="59" spans="1:10" s="1" customFormat="1" ht="18.2" customHeight="1" x14ac:dyDescent="0.2">
      <c r="A59" s="3" t="s">
        <v>136</v>
      </c>
      <c r="B59" s="4">
        <v>43139</v>
      </c>
      <c r="C59" s="3" t="s">
        <v>137</v>
      </c>
      <c r="D59" s="3" t="s">
        <v>146</v>
      </c>
      <c r="E59" s="3" t="s">
        <v>147</v>
      </c>
      <c r="F59" s="4">
        <v>43131</v>
      </c>
      <c r="G59" s="3" t="s">
        <v>148</v>
      </c>
      <c r="H59" s="5">
        <v>38877.279999999999</v>
      </c>
      <c r="I59" s="5">
        <v>0</v>
      </c>
      <c r="J59" s="11">
        <f t="shared" si="1"/>
        <v>38877.279999999999</v>
      </c>
    </row>
    <row r="60" spans="1:10" s="1" customFormat="1" ht="18.2" customHeight="1" x14ac:dyDescent="0.2">
      <c r="A60" s="6" t="s">
        <v>25</v>
      </c>
      <c r="B60" s="7">
        <v>43151</v>
      </c>
      <c r="C60" s="6" t="s">
        <v>11</v>
      </c>
      <c r="D60" s="6" t="s">
        <v>26</v>
      </c>
      <c r="E60" s="6" t="s">
        <v>27</v>
      </c>
      <c r="F60" s="7">
        <v>43060</v>
      </c>
      <c r="G60" s="6" t="s">
        <v>28</v>
      </c>
      <c r="H60" s="8">
        <v>31850</v>
      </c>
      <c r="I60" s="8">
        <v>6370</v>
      </c>
      <c r="J60" s="11">
        <f t="shared" si="1"/>
        <v>38220</v>
      </c>
    </row>
    <row r="61" spans="1:10" s="1" customFormat="1" ht="18.2" customHeight="1" x14ac:dyDescent="0.2">
      <c r="A61" s="3" t="s">
        <v>29</v>
      </c>
      <c r="B61" s="4">
        <v>43146</v>
      </c>
      <c r="C61" s="3" t="s">
        <v>10</v>
      </c>
      <c r="D61" s="3" t="s">
        <v>49</v>
      </c>
      <c r="E61" s="3" t="s">
        <v>50</v>
      </c>
      <c r="F61" s="4">
        <v>43130</v>
      </c>
      <c r="G61" s="3" t="s">
        <v>51</v>
      </c>
      <c r="H61" s="5">
        <v>30000</v>
      </c>
      <c r="I61" s="5">
        <v>6000</v>
      </c>
      <c r="J61" s="11">
        <f t="shared" si="1"/>
        <v>36000</v>
      </c>
    </row>
    <row r="62" spans="1:10" s="1" customFormat="1" ht="18.2" customHeight="1" x14ac:dyDescent="0.2">
      <c r="A62" s="6" t="s">
        <v>192</v>
      </c>
      <c r="B62" s="7">
        <v>43143</v>
      </c>
      <c r="C62" s="6" t="s">
        <v>137</v>
      </c>
      <c r="D62" s="6" t="s">
        <v>122</v>
      </c>
      <c r="E62" s="6" t="s">
        <v>203</v>
      </c>
      <c r="F62" s="7">
        <v>43125</v>
      </c>
      <c r="G62" s="6" t="s">
        <v>204</v>
      </c>
      <c r="H62" s="8">
        <v>30000</v>
      </c>
      <c r="I62" s="8">
        <v>6000</v>
      </c>
      <c r="J62" s="11">
        <f t="shared" si="1"/>
        <v>36000</v>
      </c>
    </row>
    <row r="63" spans="1:10" s="1" customFormat="1" ht="18.2" customHeight="1" x14ac:dyDescent="0.2">
      <c r="A63" s="3" t="s">
        <v>136</v>
      </c>
      <c r="B63" s="4">
        <v>43143</v>
      </c>
      <c r="C63" s="3" t="s">
        <v>137</v>
      </c>
      <c r="D63" s="3" t="s">
        <v>154</v>
      </c>
      <c r="E63" s="3" t="s">
        <v>155</v>
      </c>
      <c r="F63" s="4">
        <v>43143</v>
      </c>
      <c r="G63" s="3" t="s">
        <v>149</v>
      </c>
      <c r="H63" s="5">
        <v>34542.800000000003</v>
      </c>
      <c r="I63" s="5">
        <v>0</v>
      </c>
      <c r="J63" s="11">
        <f t="shared" si="1"/>
        <v>34542.800000000003</v>
      </c>
    </row>
    <row r="64" spans="1:10" s="1" customFormat="1" ht="18.2" customHeight="1" x14ac:dyDescent="0.2">
      <c r="A64" s="3" t="s">
        <v>192</v>
      </c>
      <c r="B64" s="4">
        <v>43139</v>
      </c>
      <c r="C64" s="3" t="s">
        <v>137</v>
      </c>
      <c r="D64" s="3" t="s">
        <v>74</v>
      </c>
      <c r="E64" s="3" t="s">
        <v>201</v>
      </c>
      <c r="F64" s="4">
        <v>43110</v>
      </c>
      <c r="G64" s="3" t="s">
        <v>202</v>
      </c>
      <c r="H64" s="5">
        <v>34408.769999999997</v>
      </c>
      <c r="I64" s="5">
        <v>0</v>
      </c>
      <c r="J64" s="11">
        <f t="shared" si="1"/>
        <v>34408.769999999997</v>
      </c>
    </row>
    <row r="65" spans="1:10" s="1" customFormat="1" ht="18.2" customHeight="1" x14ac:dyDescent="0.2">
      <c r="A65" s="6" t="s">
        <v>29</v>
      </c>
      <c r="B65" s="7">
        <v>43146</v>
      </c>
      <c r="C65" s="6" t="s">
        <v>10</v>
      </c>
      <c r="D65" s="6" t="s">
        <v>52</v>
      </c>
      <c r="E65" s="6" t="s">
        <v>53</v>
      </c>
      <c r="F65" s="7">
        <v>43132</v>
      </c>
      <c r="G65" s="6" t="s">
        <v>54</v>
      </c>
      <c r="H65" s="8">
        <v>28000</v>
      </c>
      <c r="I65" s="8">
        <v>5600</v>
      </c>
      <c r="J65" s="11">
        <f t="shared" si="1"/>
        <v>33600</v>
      </c>
    </row>
    <row r="66" spans="1:10" s="1" customFormat="1" ht="18.2" customHeight="1" x14ac:dyDescent="0.2">
      <c r="A66" s="3" t="s">
        <v>29</v>
      </c>
      <c r="B66" s="4">
        <v>43143</v>
      </c>
      <c r="C66" s="3" t="s">
        <v>11</v>
      </c>
      <c r="D66" s="3" t="s">
        <v>23</v>
      </c>
      <c r="E66" s="3" t="s">
        <v>43</v>
      </c>
      <c r="F66" s="4">
        <v>43075</v>
      </c>
      <c r="G66" s="3" t="s">
        <v>44</v>
      </c>
      <c r="H66" s="5">
        <v>32027</v>
      </c>
      <c r="I66" s="5">
        <v>0</v>
      </c>
      <c r="J66" s="11">
        <f t="shared" si="1"/>
        <v>32027</v>
      </c>
    </row>
    <row r="67" spans="1:10" s="1" customFormat="1" ht="18.2" customHeight="1" x14ac:dyDescent="0.2">
      <c r="A67" s="3" t="s">
        <v>29</v>
      </c>
      <c r="B67" s="4">
        <v>43138</v>
      </c>
      <c r="C67" s="3" t="s">
        <v>10</v>
      </c>
      <c r="D67" s="3" t="s">
        <v>32</v>
      </c>
      <c r="E67" s="3" t="s">
        <v>33</v>
      </c>
      <c r="F67" s="4">
        <v>43154</v>
      </c>
      <c r="G67" s="3" t="s">
        <v>34</v>
      </c>
      <c r="H67" s="5">
        <v>31434.3</v>
      </c>
      <c r="I67" s="5">
        <v>0</v>
      </c>
      <c r="J67" s="11">
        <f t="shared" si="1"/>
        <v>31434.3</v>
      </c>
    </row>
    <row r="68" spans="1:10" s="1" customFormat="1" ht="18.2" customHeight="1" x14ac:dyDescent="0.2">
      <c r="A68" s="3" t="s">
        <v>29</v>
      </c>
      <c r="B68" s="4">
        <v>43138</v>
      </c>
      <c r="C68" s="3" t="s">
        <v>10</v>
      </c>
      <c r="D68" s="3" t="s">
        <v>32</v>
      </c>
      <c r="E68" s="3" t="s">
        <v>35</v>
      </c>
      <c r="F68" s="4">
        <v>43138</v>
      </c>
      <c r="G68" s="3" t="s">
        <v>36</v>
      </c>
      <c r="H68" s="5">
        <v>31434.3</v>
      </c>
      <c r="I68" s="5">
        <v>0</v>
      </c>
      <c r="J68" s="11">
        <f t="shared" si="1"/>
        <v>31434.3</v>
      </c>
    </row>
    <row r="69" spans="1:10" s="1" customFormat="1" ht="18.2" customHeight="1" x14ac:dyDescent="0.2">
      <c r="A69" s="3" t="s">
        <v>29</v>
      </c>
      <c r="B69" s="4">
        <v>43159</v>
      </c>
      <c r="C69" s="3" t="s">
        <v>10</v>
      </c>
      <c r="D69" s="3" t="s">
        <v>56</v>
      </c>
      <c r="E69" s="3" t="s">
        <v>57</v>
      </c>
      <c r="F69" s="4">
        <v>43131</v>
      </c>
      <c r="G69" s="3" t="s">
        <v>58</v>
      </c>
      <c r="H69" s="5">
        <v>24725</v>
      </c>
      <c r="I69" s="5">
        <v>4945</v>
      </c>
      <c r="J69" s="11">
        <f t="shared" ref="J69:J100" si="2">+I69+H69</f>
        <v>29670</v>
      </c>
    </row>
    <row r="70" spans="1:10" s="1" customFormat="1" ht="18.2" customHeight="1" x14ac:dyDescent="0.2">
      <c r="A70" s="3" t="s">
        <v>99</v>
      </c>
      <c r="B70" s="4">
        <v>43153</v>
      </c>
      <c r="C70" s="3" t="s">
        <v>10</v>
      </c>
      <c r="D70" s="3" t="s">
        <v>100</v>
      </c>
      <c r="E70" s="3" t="s">
        <v>101</v>
      </c>
      <c r="F70" s="4">
        <v>43129</v>
      </c>
      <c r="G70" s="3" t="s">
        <v>102</v>
      </c>
      <c r="H70" s="5">
        <v>24151.41</v>
      </c>
      <c r="I70" s="5">
        <v>4830.28</v>
      </c>
      <c r="J70" s="11">
        <f t="shared" si="2"/>
        <v>28981.69</v>
      </c>
    </row>
    <row r="71" spans="1:10" s="1" customFormat="1" ht="18.2" customHeight="1" x14ac:dyDescent="0.2">
      <c r="A71" s="3" t="s">
        <v>136</v>
      </c>
      <c r="B71" s="4">
        <v>43146</v>
      </c>
      <c r="C71" s="3" t="s">
        <v>137</v>
      </c>
      <c r="D71" s="3" t="s">
        <v>12</v>
      </c>
      <c r="E71" s="3" t="s">
        <v>158</v>
      </c>
      <c r="F71" s="4">
        <v>42945</v>
      </c>
      <c r="G71" s="3" t="s">
        <v>159</v>
      </c>
      <c r="H71" s="5">
        <v>28406.57</v>
      </c>
      <c r="I71" s="5">
        <v>0</v>
      </c>
      <c r="J71" s="11">
        <f t="shared" si="2"/>
        <v>28406.57</v>
      </c>
    </row>
    <row r="72" spans="1:10" s="1" customFormat="1" ht="18.2" customHeight="1" x14ac:dyDescent="0.2">
      <c r="A72" s="6" t="s">
        <v>19</v>
      </c>
      <c r="B72" s="7">
        <v>43159</v>
      </c>
      <c r="C72" s="6" t="s">
        <v>11</v>
      </c>
      <c r="D72" s="6" t="s">
        <v>12</v>
      </c>
      <c r="E72" s="6" t="s">
        <v>17</v>
      </c>
      <c r="F72" s="7">
        <v>43151</v>
      </c>
      <c r="G72" s="6" t="s">
        <v>18</v>
      </c>
      <c r="H72" s="8">
        <v>28402.11</v>
      </c>
      <c r="I72" s="8">
        <v>0</v>
      </c>
      <c r="J72" s="11">
        <f t="shared" si="2"/>
        <v>28402.11</v>
      </c>
    </row>
    <row r="73" spans="1:10" s="1" customFormat="1" ht="18.2" customHeight="1" x14ac:dyDescent="0.2">
      <c r="A73" s="6" t="s">
        <v>19</v>
      </c>
      <c r="B73" s="7">
        <v>43159</v>
      </c>
      <c r="C73" s="6" t="s">
        <v>11</v>
      </c>
      <c r="D73" s="6" t="s">
        <v>12</v>
      </c>
      <c r="E73" s="6" t="s">
        <v>17</v>
      </c>
      <c r="F73" s="7">
        <v>43151</v>
      </c>
      <c r="G73" s="6" t="s">
        <v>18</v>
      </c>
      <c r="H73" s="8">
        <v>28088.55</v>
      </c>
      <c r="I73" s="8">
        <v>0</v>
      </c>
      <c r="J73" s="11">
        <f t="shared" si="2"/>
        <v>28088.55</v>
      </c>
    </row>
    <row r="74" spans="1:10" s="1" customFormat="1" ht="18.2" customHeight="1" x14ac:dyDescent="0.2">
      <c r="A74" s="3" t="s">
        <v>136</v>
      </c>
      <c r="B74" s="4">
        <v>43143</v>
      </c>
      <c r="C74" s="3" t="s">
        <v>137</v>
      </c>
      <c r="D74" s="3" t="s">
        <v>152</v>
      </c>
      <c r="E74" s="3" t="s">
        <v>153</v>
      </c>
      <c r="F74" s="4">
        <v>43143</v>
      </c>
      <c r="G74" s="3" t="s">
        <v>149</v>
      </c>
      <c r="H74" s="5">
        <v>27533.55</v>
      </c>
      <c r="I74" s="5">
        <v>0</v>
      </c>
      <c r="J74" s="11">
        <f t="shared" si="2"/>
        <v>27533.55</v>
      </c>
    </row>
    <row r="75" spans="1:10" s="1" customFormat="1" ht="18.2" customHeight="1" x14ac:dyDescent="0.2">
      <c r="A75" s="6" t="s">
        <v>70</v>
      </c>
      <c r="B75" s="7">
        <v>43151</v>
      </c>
      <c r="C75" s="6" t="s">
        <v>16</v>
      </c>
      <c r="D75" s="6" t="s">
        <v>71</v>
      </c>
      <c r="E75" s="6" t="s">
        <v>72</v>
      </c>
      <c r="F75" s="7">
        <v>43131</v>
      </c>
      <c r="G75" s="6" t="s">
        <v>73</v>
      </c>
      <c r="H75" s="8">
        <v>22032</v>
      </c>
      <c r="I75" s="8">
        <v>4406.3999999999996</v>
      </c>
      <c r="J75" s="11">
        <f t="shared" si="2"/>
        <v>26438.400000000001</v>
      </c>
    </row>
    <row r="76" spans="1:10" s="1" customFormat="1" ht="18.2" customHeight="1" x14ac:dyDescent="0.2">
      <c r="A76" s="6" t="s">
        <v>168</v>
      </c>
      <c r="B76" s="7">
        <v>43158</v>
      </c>
      <c r="C76" s="6" t="s">
        <v>141</v>
      </c>
      <c r="D76" s="6" t="s">
        <v>31</v>
      </c>
      <c r="E76" s="6" t="s">
        <v>164</v>
      </c>
      <c r="F76" s="7">
        <v>43138</v>
      </c>
      <c r="G76" s="6" t="s">
        <v>165</v>
      </c>
      <c r="H76" s="8">
        <v>26400</v>
      </c>
      <c r="I76" s="8">
        <v>0</v>
      </c>
      <c r="J76" s="11">
        <f t="shared" si="2"/>
        <v>26400</v>
      </c>
    </row>
    <row r="77" spans="1:10" s="1" customFormat="1" ht="18.2" customHeight="1" x14ac:dyDescent="0.2">
      <c r="A77" s="3" t="s">
        <v>168</v>
      </c>
      <c r="B77" s="4">
        <v>43158</v>
      </c>
      <c r="C77" s="3" t="s">
        <v>141</v>
      </c>
      <c r="D77" s="3" t="s">
        <v>31</v>
      </c>
      <c r="E77" s="3" t="s">
        <v>166</v>
      </c>
      <c r="F77" s="4">
        <v>43152</v>
      </c>
      <c r="G77" s="3" t="s">
        <v>167</v>
      </c>
      <c r="H77" s="5">
        <v>26400</v>
      </c>
      <c r="I77" s="5">
        <v>0</v>
      </c>
      <c r="J77" s="11">
        <f t="shared" si="2"/>
        <v>26400</v>
      </c>
    </row>
    <row r="78" spans="1:10" s="1" customFormat="1" ht="18.2" customHeight="1" x14ac:dyDescent="0.2">
      <c r="A78" s="3" t="s">
        <v>103</v>
      </c>
      <c r="B78" s="4">
        <v>43157</v>
      </c>
      <c r="C78" s="3" t="s">
        <v>24</v>
      </c>
      <c r="D78" s="3" t="s">
        <v>111</v>
      </c>
      <c r="E78" s="3" t="s">
        <v>112</v>
      </c>
      <c r="F78" s="4">
        <v>43143</v>
      </c>
      <c r="G78" s="3" t="s">
        <v>113</v>
      </c>
      <c r="H78" s="5">
        <v>26387.33</v>
      </c>
      <c r="I78" s="5">
        <v>0</v>
      </c>
      <c r="J78" s="11">
        <f t="shared" si="2"/>
        <v>26387.33</v>
      </c>
    </row>
    <row r="79" spans="1:10" s="1" customFormat="1" ht="18.2" customHeight="1" x14ac:dyDescent="0.2">
      <c r="A79" s="3" t="s">
        <v>168</v>
      </c>
      <c r="B79" s="4">
        <v>43159</v>
      </c>
      <c r="C79" s="3" t="s">
        <v>137</v>
      </c>
      <c r="D79" s="3" t="s">
        <v>169</v>
      </c>
      <c r="E79" s="3" t="s">
        <v>186</v>
      </c>
      <c r="F79" s="4">
        <v>43100</v>
      </c>
      <c r="G79" s="3" t="s">
        <v>187</v>
      </c>
      <c r="H79" s="5">
        <v>21420</v>
      </c>
      <c r="I79" s="5">
        <v>4284</v>
      </c>
      <c r="J79" s="11">
        <f t="shared" si="2"/>
        <v>25704</v>
      </c>
    </row>
    <row r="80" spans="1:10" s="1" customFormat="1" ht="18.2" customHeight="1" x14ac:dyDescent="0.2">
      <c r="A80" s="3" t="s">
        <v>192</v>
      </c>
      <c r="B80" s="4">
        <v>43146</v>
      </c>
      <c r="C80" s="3" t="s">
        <v>137</v>
      </c>
      <c r="D80" s="3" t="s">
        <v>13</v>
      </c>
      <c r="E80" s="3" t="s">
        <v>209</v>
      </c>
      <c r="F80" s="4">
        <v>43136</v>
      </c>
      <c r="G80" s="3" t="s">
        <v>210</v>
      </c>
      <c r="H80" s="5">
        <v>21015.66</v>
      </c>
      <c r="I80" s="5">
        <v>4203.13</v>
      </c>
      <c r="J80" s="11">
        <f t="shared" si="2"/>
        <v>25218.79</v>
      </c>
    </row>
    <row r="81" spans="1:10" s="1" customFormat="1" ht="18.2" customHeight="1" x14ac:dyDescent="0.2">
      <c r="A81" s="6" t="s">
        <v>136</v>
      </c>
      <c r="B81" s="7">
        <v>43143</v>
      </c>
      <c r="C81" s="6" t="s">
        <v>137</v>
      </c>
      <c r="D81" s="6" t="s">
        <v>156</v>
      </c>
      <c r="E81" s="6" t="s">
        <v>157</v>
      </c>
      <c r="F81" s="7">
        <v>43143</v>
      </c>
      <c r="G81" s="6" t="s">
        <v>149</v>
      </c>
      <c r="H81" s="8">
        <v>25140</v>
      </c>
      <c r="I81" s="8">
        <v>0</v>
      </c>
      <c r="J81" s="11">
        <f t="shared" si="2"/>
        <v>25140</v>
      </c>
    </row>
    <row r="82" spans="1:10" s="1" customFormat="1" ht="18.2" customHeight="1" x14ac:dyDescent="0.2">
      <c r="A82" s="3" t="s">
        <v>136</v>
      </c>
      <c r="B82" s="4">
        <v>43139</v>
      </c>
      <c r="C82" s="3" t="s">
        <v>137</v>
      </c>
      <c r="D82" s="3" t="s">
        <v>138</v>
      </c>
      <c r="E82" s="3" t="s">
        <v>144</v>
      </c>
      <c r="F82" s="4">
        <v>43131</v>
      </c>
      <c r="G82" s="3" t="s">
        <v>145</v>
      </c>
      <c r="H82" s="5">
        <v>20900.740000000002</v>
      </c>
      <c r="I82" s="5">
        <v>4180.1499999999996</v>
      </c>
      <c r="J82" s="11">
        <f t="shared" si="2"/>
        <v>25080.89</v>
      </c>
    </row>
    <row r="83" spans="1:10" s="1" customFormat="1" ht="28.7" customHeight="1" x14ac:dyDescent="0.15">
      <c r="J83" s="9"/>
    </row>
  </sheetData>
  <sortState ref="A5:J6648">
    <sortCondition descending="1" ref="J5:J6648"/>
  </sortState>
  <mergeCells count="1">
    <mergeCell ref="B2:D2"/>
  </mergeCells>
  <pageMargins left="0.7" right="0.7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Report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Knott Sue</cp:lastModifiedBy>
  <dcterms:created xsi:type="dcterms:W3CDTF">2018-03-07T13:26:31Z</dcterms:created>
  <dcterms:modified xsi:type="dcterms:W3CDTF">2018-03-07T15:58:07Z</dcterms:modified>
</cp:coreProperties>
</file>